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<sst xmlns="http://schemas.openxmlformats.org/spreadsheetml/2006/main" count="27" uniqueCount="27">
  <si>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</si>
  <si>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</si>
  <si>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</si>
  <si>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</si>
  <si>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</si>
  <si>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</si>
  <si>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</si>
  <si>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</si>
  <si>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</si>
  <si>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</si>
  <si>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</si>
  <si>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</si>
  <si>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</si>
  <si>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</si>
  <si>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</si>
  <si>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</si>
  <si>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</si>
  <si>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</si>
  <si>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</si>
  <si>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</si>
  <si>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</si>
  <si>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</si>
  <si>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</si>
  <si>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</si>
  <si>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</si>
  <si>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</si>
  <si>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SILAO DE LA VICTORIA
ESTADO ANALÍTICO DEL ACTIVO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</si>
</sst>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933618950.38</v>
      </c>
      <c r="D4" s="13">
        <f>SUM(D6+D15)</f>
        <v>1582043023.4300001</v>
      </c>
      <c r="E4" s="13">
        <f>SUM(E6+E15)</f>
        <v>1477614172.8</v>
      </c>
      <c r="F4" s="13">
        <f>SUM(F6+F15)</f>
        <v>1038047801.01</v>
      </c>
      <c r="G4" s="13">
        <f>SUM(G6+G15)</f>
        <v>104428850.62999998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39419631.859999999</v>
      </c>
      <c r="D6" s="13">
        <f>SUM(D7:D13)</f>
        <v>1582043023.4300001</v>
      </c>
      <c r="E6" s="13">
        <f>SUM(E7:E13)</f>
        <v>1477614172.8</v>
      </c>
      <c r="F6" s="13">
        <f>SUM(F7:F13)</f>
        <v>143848482.48999998</v>
      </c>
      <c r="G6" s="18">
        <f>SUM(G7:G13)</f>
        <v>104428850.62999998</v>
      </c>
    </row>
    <row r="7" spans="1:7" x14ac:dyDescent="0.2">
      <c r="A7" s="3">
        <v>1110</v>
      </c>
      <c r="B7" s="7" t="s">
        <v>9</v>
      </c>
      <c r="C7" s="18">
        <v>20432998.399999999</v>
      </c>
      <c r="D7" s="18">
        <v>1059165397.4</v>
      </c>
      <c r="E7" s="18">
        <v>1040329977.74</v>
      </c>
      <c r="F7" s="18">
        <f>C7+D7-E7</f>
        <v>39268418.059999943</v>
      </c>
      <c r="G7" s="18">
        <f t="shared" ref="G7:G13" si="0">F7-C7</f>
        <v>18835419.659999944</v>
      </c>
    </row>
    <row r="8" spans="1:7" x14ac:dyDescent="0.2">
      <c r="A8" s="3">
        <v>1120</v>
      </c>
      <c r="B8" s="7" t="s">
        <v>10</v>
      </c>
      <c r="C8" s="18">
        <v>2778845.61</v>
      </c>
      <c r="D8" s="18">
        <v>512160951.86000001</v>
      </c>
      <c r="E8" s="18">
        <v>423868262</v>
      </c>
      <c r="F8" s="18">
        <f t="shared" ref="F8:F13" si="1">C8+D8-E8</f>
        <v>91071535.470000029</v>
      </c>
      <c r="G8" s="18">
        <f t="shared" si="0"/>
        <v>88292689.860000029</v>
      </c>
    </row>
    <row r="9" spans="1:7" x14ac:dyDescent="0.2">
      <c r="A9" s="3">
        <v>1130</v>
      </c>
      <c r="B9" s="7" t="s">
        <v>11</v>
      </c>
      <c r="C9" s="18">
        <v>15734990.02</v>
      </c>
      <c r="D9" s="18">
        <v>10696674.17</v>
      </c>
      <c r="E9" s="18">
        <v>13415933.060000001</v>
      </c>
      <c r="F9" s="18">
        <f t="shared" si="1"/>
        <v>13015731.129999997</v>
      </c>
      <c r="G9" s="18">
        <f t="shared" si="0"/>
        <v>-2719258.8900000025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472797.83</v>
      </c>
      <c r="D13" s="18">
        <v>20000</v>
      </c>
      <c r="E13" s="18">
        <v>0</v>
      </c>
      <c r="F13" s="18">
        <f t="shared" si="1"/>
        <v>492797.83</v>
      </c>
      <c r="G13" s="18">
        <f t="shared" si="0"/>
        <v>20000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894199318.51999998</v>
      </c>
      <c r="D15" s="13">
        <f>SUM(D16:D24)</f>
        <v>0</v>
      </c>
      <c r="E15" s="13">
        <f>SUM(E16:E24)</f>
        <v>0</v>
      </c>
      <c r="F15" s="13">
        <f>SUM(F16:F24)</f>
        <v>894199318.51999998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816326619.59000003</v>
      </c>
      <c r="D18" s="19">
        <v>0</v>
      </c>
      <c r="E18" s="19">
        <v>0</v>
      </c>
      <c r="F18" s="19">
        <f t="shared" si="3"/>
        <v>816326619.59000003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115305178.53</v>
      </c>
      <c r="D19" s="18">
        <v>0</v>
      </c>
      <c r="E19" s="18">
        <v>0</v>
      </c>
      <c r="F19" s="18">
        <f t="shared" si="3"/>
        <v>115305178.53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7035968.1799999997</v>
      </c>
      <c r="D20" s="18">
        <v>0</v>
      </c>
      <c r="E20" s="18">
        <v>0</v>
      </c>
      <c r="F20" s="18">
        <f t="shared" si="3"/>
        <v>7035968.1799999997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-45918437.039999999</v>
      </c>
      <c r="D21" s="18">
        <v>0</v>
      </c>
      <c r="E21" s="18">
        <v>0</v>
      </c>
      <c r="F21" s="18">
        <f t="shared" si="3"/>
        <v>-45918437.039999999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1449989.26</v>
      </c>
      <c r="D22" s="18">
        <v>0</v>
      </c>
      <c r="E22" s="18">
        <v>0</v>
      </c>
      <c r="F22" s="18">
        <f t="shared" si="3"/>
        <v>1449989.26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2018-03-08T18:40:55Z</cp:lastPrinted>
  <dcterms:created xsi:type="dcterms:W3CDTF">2014-02-09T04:04:15Z</dcterms:created>
  <dcterms:modified xsi:type="dcterms:W3CDTF">2021-07-22T05:33:39Z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